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Gruppen\Schulsport\Schulsportprüfung\Arbeitsgruppe SSpP\Aktuellste Versionen\Geräteturnen\"/>
    </mc:Choice>
  </mc:AlternateContent>
  <bookViews>
    <workbookView xWindow="0" yWindow="0" windowWidth="28800" windowHeight="12480"/>
  </bookViews>
  <sheets>
    <sheet name="Gerätebahn" sheetId="1" r:id="rId1"/>
    <sheet name="Basisdaten" sheetId="9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5" i="1"/>
  <c r="R5" i="1"/>
  <c r="Q7" i="1"/>
  <c r="Q17" i="1"/>
  <c r="Q6" i="1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</calcChain>
</file>

<file path=xl/comments1.xml><?xml version="1.0" encoding="utf-8"?>
<comments xmlns="http://schemas.openxmlformats.org/spreadsheetml/2006/main">
  <authors>
    <author>Microsoft Office-Anwender</author>
  </authors>
  <commentList>
    <comment ref="R4" authorId="0" shapeId="0">
      <text>
        <r>
          <rPr>
            <b/>
            <sz val="12"/>
            <color indexed="81"/>
            <rFont val="Eurostile"/>
          </rPr>
          <t>Verwendung:</t>
        </r>
        <r>
          <rPr>
            <sz val="12"/>
            <color indexed="81"/>
            <rFont val="Eurostile"/>
          </rPr>
          <t xml:space="preserve">
Diese Tabelle kann entweder ausgedruckt und von Hand oder direkt elektronisch ausgefüllt werden.
Die elektronisch ausgefüllte Tabelle zählt die Punkte automatisch zusammen und zeigt die entsprechende Endnote.
</t>
        </r>
        <r>
          <rPr>
            <b/>
            <sz val="12"/>
            <color indexed="81"/>
            <rFont val="Eurostile"/>
          </rPr>
          <t>Spalte "Geschlecht, Stufe":</t>
        </r>
        <r>
          <rPr>
            <sz val="12"/>
            <color indexed="81"/>
            <rFont val="Eurostile"/>
          </rPr>
          <t xml:space="preserve">
Bitte Geschlecht und Stufe eintragen:
</t>
        </r>
        <r>
          <rPr>
            <b/>
            <sz val="12"/>
            <color indexed="81"/>
            <rFont val="Eurostile"/>
          </rPr>
          <t>M1</t>
        </r>
        <r>
          <rPr>
            <sz val="12"/>
            <color indexed="81"/>
            <rFont val="Eurostile"/>
          </rPr>
          <t xml:space="preserve"> für 1.Sek Mädchen
</t>
        </r>
        <r>
          <rPr>
            <b/>
            <sz val="12"/>
            <color indexed="81"/>
            <rFont val="Eurostile"/>
          </rPr>
          <t>M2</t>
        </r>
        <r>
          <rPr>
            <sz val="12"/>
            <color indexed="81"/>
            <rFont val="Eurostile"/>
          </rPr>
          <t xml:space="preserve"> für 2.Sek Mädchen
</t>
        </r>
        <r>
          <rPr>
            <b/>
            <sz val="12"/>
            <color indexed="81"/>
            <rFont val="Eurostile"/>
          </rPr>
          <t>M3</t>
        </r>
        <r>
          <rPr>
            <sz val="12"/>
            <color indexed="81"/>
            <rFont val="Eurostile"/>
          </rPr>
          <t xml:space="preserve"> für 3.Sek Mädchen
</t>
        </r>
        <r>
          <rPr>
            <b/>
            <sz val="12"/>
            <color indexed="81"/>
            <rFont val="Eurostile"/>
          </rPr>
          <t>K1</t>
        </r>
        <r>
          <rPr>
            <sz val="12"/>
            <color indexed="81"/>
            <rFont val="Eurostile"/>
          </rPr>
          <t xml:space="preserve"> für 1.Sek Knaben
</t>
        </r>
        <r>
          <rPr>
            <b/>
            <sz val="12"/>
            <color indexed="81"/>
            <rFont val="Eurostile"/>
          </rPr>
          <t>K2</t>
        </r>
        <r>
          <rPr>
            <sz val="12"/>
            <color indexed="81"/>
            <rFont val="Eurostile"/>
          </rPr>
          <t xml:space="preserve"> für 2.Sek Knaben
</t>
        </r>
        <r>
          <rPr>
            <b/>
            <sz val="12"/>
            <color indexed="81"/>
            <rFont val="Eurostile"/>
          </rPr>
          <t>K3</t>
        </r>
        <r>
          <rPr>
            <sz val="12"/>
            <color indexed="81"/>
            <rFont val="Eurostile"/>
          </rPr>
          <t xml:space="preserve"> für 3.Sek Knaben
</t>
        </r>
      </text>
    </comment>
  </commentList>
</comments>
</file>

<file path=xl/sharedStrings.xml><?xml version="1.0" encoding="utf-8"?>
<sst xmlns="http://schemas.openxmlformats.org/spreadsheetml/2006/main" count="45" uniqueCount="29">
  <si>
    <t>Vorname</t>
  </si>
  <si>
    <t>Name</t>
  </si>
  <si>
    <t>Klasse</t>
  </si>
  <si>
    <t>Note</t>
  </si>
  <si>
    <t>K1</t>
  </si>
  <si>
    <t>K2</t>
  </si>
  <si>
    <t>K3</t>
  </si>
  <si>
    <t>M1</t>
  </si>
  <si>
    <t>M2</t>
  </si>
  <si>
    <t>M3</t>
  </si>
  <si>
    <t>Geschlecht Stufe</t>
  </si>
  <si>
    <t>[M1]</t>
  </si>
  <si>
    <t>Nr.</t>
  </si>
  <si>
    <t>Fluss</t>
  </si>
  <si>
    <t>Punkte E1</t>
  </si>
  <si>
    <t>Punkte E2</t>
  </si>
  <si>
    <t>Punkte E3</t>
  </si>
  <si>
    <t>Punkte E4</t>
  </si>
  <si>
    <t>Punkte E5</t>
  </si>
  <si>
    <t>Punkte E6</t>
  </si>
  <si>
    <t>Punkte E7</t>
  </si>
  <si>
    <t>Punkte E8</t>
  </si>
  <si>
    <t>Punkte Total</t>
  </si>
  <si>
    <t>Geräteturnen</t>
  </si>
  <si>
    <t>[0.00]</t>
  </si>
  <si>
    <t>1/1</t>
  </si>
  <si>
    <t>BS.2</t>
  </si>
  <si>
    <t>BEWEGEN AN GERÄTEN</t>
  </si>
  <si>
    <t>RESULTATBLATT "Gerätebahn ganze Klasse"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</si>
</sst>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Eurostile"/>
    </font>
    <font>
      <sz val="11"/>
      <color theme="1"/>
      <name val="Eurostile"/>
    </font>
    <font>
      <b/>
      <sz val="12"/>
      <color theme="0"/>
      <name val="Eurostile"/>
    </font>
    <font>
      <b/>
      <sz val="12"/>
      <color theme="1"/>
      <name val="Eurostile"/>
    </font>
    <font>
      <b/>
      <sz val="14"/>
      <color theme="1"/>
      <name val="Eurostile"/>
    </font>
    <font>
      <sz val="14"/>
      <color theme="1"/>
      <name val="Eurostile"/>
    </font>
    <font>
      <sz val="11"/>
      <color theme="0"/>
      <name val="Eurostile"/>
    </font>
    <font>
      <b/>
      <sz val="12"/>
      <color indexed="81"/>
      <name val="Eurostile"/>
    </font>
    <font>
      <sz val="12"/>
      <color indexed="81"/>
      <name val="Eurostile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16" fontId="8" fillId="0" borderId="3" xfId="0" quotePrefix="1" applyNumberFormat="1" applyFont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textRotation="180"/>
    </xf>
    <xf numFmtId="2" fontId="4" fillId="0" borderId="0" xfId="0" applyNumberFormat="1" applyFont="1" applyFill="1" applyBorder="1" applyAlignment="1">
      <alignment horizontal="center" textRotation="18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180" wrapText="1"/>
    </xf>
    <xf numFmtId="0" fontId="4" fillId="3" borderId="1" xfId="0" applyFont="1" applyFill="1" applyBorder="1" applyAlignment="1">
      <alignment horizontal="center" textRotation="180"/>
    </xf>
    <xf numFmtId="2" fontId="4" fillId="3" borderId="1" xfId="0" applyNumberFormat="1" applyFont="1" applyFill="1" applyBorder="1" applyAlignment="1">
      <alignment horizontal="center" textRotation="180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Border="1"/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F12" sqref="F12"/>
    </sheetView>
  </sheetViews>
  <sheetFormatPr baseColWidth="10" defaultColWidth="10.85546875" defaultRowHeight="15"/>
  <cols>
    <col min="1" max="1" width="4.140625" style="2" customWidth="1"/>
    <col min="2" max="3" width="1.7109375" style="2" customWidth="1"/>
    <col min="4" max="4" width="16.7109375" style="2" customWidth="1"/>
    <col min="5" max="5" width="20" style="2" customWidth="1"/>
    <col min="6" max="6" width="6.28515625" style="2" customWidth="1"/>
    <col min="7" max="7" width="6.28515625" style="2" bestFit="1" customWidth="1"/>
    <col min="8" max="16" width="6.28515625" style="2" customWidth="1"/>
    <col min="17" max="17" width="8" style="3" customWidth="1"/>
    <col min="18" max="18" width="8" style="2" customWidth="1"/>
    <col min="19" max="19" width="0.85546875" style="2" customWidth="1"/>
    <col min="20" max="16384" width="10.85546875" style="2"/>
  </cols>
  <sheetData>
    <row r="1" spans="1:18" s="6" customFormat="1" ht="35.1" customHeight="1">
      <c r="A1" s="36" t="s">
        <v>26</v>
      </c>
      <c r="B1" s="36"/>
      <c r="D1" s="7" t="s">
        <v>27</v>
      </c>
      <c r="E1" s="8"/>
      <c r="F1" s="8"/>
      <c r="G1" s="8"/>
      <c r="H1" s="9"/>
      <c r="I1" s="8"/>
      <c r="J1" s="9"/>
      <c r="K1" s="9"/>
      <c r="L1" s="8"/>
      <c r="M1" s="9"/>
      <c r="N1" s="9"/>
      <c r="O1" s="10"/>
      <c r="P1" s="8"/>
      <c r="Q1" s="8"/>
      <c r="R1" s="10" t="s">
        <v>25</v>
      </c>
    </row>
    <row r="2" spans="1:18" s="6" customFormat="1" ht="35.1" customHeight="1">
      <c r="A2" s="6" t="s">
        <v>28</v>
      </c>
      <c r="H2" s="11"/>
      <c r="J2" s="11"/>
      <c r="K2" s="11"/>
      <c r="M2" s="11"/>
      <c r="N2" s="11"/>
    </row>
    <row r="3" spans="1:18" ht="60" customHeight="1">
      <c r="A3" s="12"/>
      <c r="B3" s="37"/>
      <c r="C3" s="37"/>
      <c r="D3" s="37"/>
      <c r="E3" s="12"/>
      <c r="F3" s="13"/>
      <c r="G3" s="22" t="s">
        <v>10</v>
      </c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18</v>
      </c>
      <c r="M3" s="23" t="s">
        <v>19</v>
      </c>
      <c r="N3" s="23" t="s">
        <v>20</v>
      </c>
      <c r="O3" s="23" t="s">
        <v>21</v>
      </c>
      <c r="P3" s="23" t="s">
        <v>13</v>
      </c>
      <c r="Q3" s="24" t="s">
        <v>22</v>
      </c>
      <c r="R3" s="14"/>
    </row>
    <row r="4" spans="1:18" ht="18" customHeight="1">
      <c r="A4" s="18" t="s">
        <v>12</v>
      </c>
      <c r="B4" s="38" t="s">
        <v>0</v>
      </c>
      <c r="C4" s="39"/>
      <c r="D4" s="40"/>
      <c r="E4" s="18" t="s">
        <v>1</v>
      </c>
      <c r="F4" s="18" t="s">
        <v>2</v>
      </c>
      <c r="G4" s="19" t="s">
        <v>11</v>
      </c>
      <c r="H4" s="20" t="s">
        <v>24</v>
      </c>
      <c r="I4" s="20" t="s">
        <v>24</v>
      </c>
      <c r="J4" s="20" t="s">
        <v>24</v>
      </c>
      <c r="K4" s="20" t="s">
        <v>24</v>
      </c>
      <c r="L4" s="20" t="s">
        <v>24</v>
      </c>
      <c r="M4" s="20" t="s">
        <v>24</v>
      </c>
      <c r="N4" s="20" t="s">
        <v>24</v>
      </c>
      <c r="O4" s="20" t="s">
        <v>24</v>
      </c>
      <c r="P4" s="20" t="s">
        <v>24</v>
      </c>
      <c r="Q4" s="20" t="s">
        <v>24</v>
      </c>
      <c r="R4" s="21" t="s">
        <v>3</v>
      </c>
    </row>
    <row r="5" spans="1:18" s="4" customFormat="1" ht="15.95" customHeight="1">
      <c r="A5" s="5">
        <v>1</v>
      </c>
      <c r="B5" s="33"/>
      <c r="C5" s="34"/>
      <c r="D5" s="3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7" t="str">
        <f>IF(ISBLANK(H5),"",IF(ISBLANK(I5),"",IF(ISBLANK(J5),"",IF(ISBLANK(K5),"",IF(ISBLANK(L5),"",IF(ISBLANK(M5),"",IF(ISBLANK(N5),"",IF(ISBLANK(O5),"",IF(ISBLANK(P5),"",SUM(H5:P5))))))))))</f>
        <v/>
      </c>
      <c r="R5" s="17" t="str">
        <f>IFERROR(IF(G5="K1",(VLOOKUP(Q5,Basisdaten!$I$3:$J$33,2,TRUE)),IF(G5="K2",(VLOOKUP(Q5,Basisdaten!$K$3:$L$33,2,TRUE)),IF(G5="K3",(VLOOKUP(Q5,Basisdaten!$M$3:$N$33,2,TRUE)),IF(G5="M1",(VLOOKUP(Q5,Basisdaten!$O$3:$P$33,2,TRUE)),IF(G5="M2",(VLOOKUP(Q5,Basisdaten!$Q$3:$R$33,2,TRUE)),IF(G5="M3",(VLOOKUP(Q5,Basisdaten!$S$3:$T$33,2,TRUE)),"")))))),"")</f>
        <v/>
      </c>
    </row>
    <row r="6" spans="1:18" s="4" customFormat="1" ht="15.95" customHeight="1">
      <c r="A6" s="25">
        <v>2</v>
      </c>
      <c r="B6" s="30"/>
      <c r="C6" s="31"/>
      <c r="D6" s="32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8" t="str">
        <f t="shared" ref="Q6:Q28" si="0">IF(ISBLANK(H6),"",IF(ISBLANK(I6),"",IF(ISBLANK(J6),"",IF(ISBLANK(K6),"",IF(ISBLANK(L6),"",IF(ISBLANK(M6),"",IF(ISBLANK(N6),"",IF(ISBLANK(O6),"",IF(ISBLANK(P6),"",SUM(H6:P6))))))))))</f>
        <v/>
      </c>
      <c r="R6" s="28" t="str">
        <f>IFERROR(IF(G6="K1",(VLOOKUP(Q6,Basisdaten!$I$3:$J$33,2,TRUE)),IF(G6="K2",(VLOOKUP(Q6,Basisdaten!$K$3:$L$33,2,TRUE)),IF(G6="K3",(VLOOKUP(Q6,Basisdaten!$M$3:$N$33,2,TRUE)),IF(G6="M1",(VLOOKUP(Q6,Basisdaten!$O$3:$P$33,2,TRUE)),IF(G6="M2",(VLOOKUP(Q6,Basisdaten!$Q$3:$R$33,2,TRUE)),IF(G6="M3",(VLOOKUP(Q6,Basisdaten!$S$3:$T$33,2,TRUE)),"")))))),"")</f>
        <v/>
      </c>
    </row>
    <row r="7" spans="1:18" s="4" customFormat="1" ht="15.95" customHeight="1">
      <c r="A7" s="5">
        <v>3</v>
      </c>
      <c r="B7" s="33"/>
      <c r="C7" s="34"/>
      <c r="D7" s="3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7" t="str">
        <f t="shared" si="0"/>
        <v/>
      </c>
      <c r="R7" s="17" t="str">
        <f>IFERROR(IF(G7="K1",(VLOOKUP(Q7,Basisdaten!$I$3:$J$33,2,TRUE)),IF(G7="K2",(VLOOKUP(Q7,Basisdaten!$K$3:$L$33,2,TRUE)),IF(G7="K3",(VLOOKUP(Q7,Basisdaten!$M$3:$N$33,2,TRUE)),IF(G7="M1",(VLOOKUP(Q7,Basisdaten!$O$3:$P$33,2,TRUE)),IF(G7="M2",(VLOOKUP(Q7,Basisdaten!$Q$3:$R$33,2,TRUE)),IF(G7="M3",(VLOOKUP(Q7,Basisdaten!$S$3:$T$33,2,TRUE)),"")))))),"")</f>
        <v/>
      </c>
    </row>
    <row r="8" spans="1:18" s="4" customFormat="1" ht="15.95" customHeight="1">
      <c r="A8" s="25">
        <v>4</v>
      </c>
      <c r="B8" s="30"/>
      <c r="C8" s="31"/>
      <c r="D8" s="32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  <c r="Q8" s="28" t="str">
        <f t="shared" si="0"/>
        <v/>
      </c>
      <c r="R8" s="28" t="str">
        <f>IFERROR(IF(G8="K1",(VLOOKUP(Q8,Basisdaten!$I$3:$J$33,2,TRUE)),IF(G8="K2",(VLOOKUP(Q8,Basisdaten!$K$3:$L$33,2,TRUE)),IF(G8="K3",(VLOOKUP(Q8,Basisdaten!$M$3:$N$33,2,TRUE)),IF(G8="M1",(VLOOKUP(Q8,Basisdaten!$O$3:$P$33,2,TRUE)),IF(G8="M2",(VLOOKUP(Q8,Basisdaten!$Q$3:$R$33,2,TRUE)),IF(G8="M3",(VLOOKUP(Q8,Basisdaten!$S$3:$T$33,2,TRUE)),"")))))),"")</f>
        <v/>
      </c>
    </row>
    <row r="9" spans="1:18" s="4" customFormat="1" ht="15.95" customHeight="1">
      <c r="A9" s="5">
        <v>5</v>
      </c>
      <c r="B9" s="33"/>
      <c r="C9" s="34"/>
      <c r="D9" s="3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7" t="str">
        <f t="shared" si="0"/>
        <v/>
      </c>
      <c r="R9" s="17" t="str">
        <f>IFERROR(IF(G9="K1",(VLOOKUP(Q9,Basisdaten!$I$3:$J$33,2,TRUE)),IF(G9="K2",(VLOOKUP(Q9,Basisdaten!$K$3:$L$33,2,TRUE)),IF(G9="K3",(VLOOKUP(Q9,Basisdaten!$M$3:$N$33,2,TRUE)),IF(G9="M1",(VLOOKUP(Q9,Basisdaten!$O$3:$P$33,2,TRUE)),IF(G9="M2",(VLOOKUP(Q9,Basisdaten!$Q$3:$R$33,2,TRUE)),IF(G9="M3",(VLOOKUP(Q9,Basisdaten!$S$3:$T$33,2,TRUE)),"")))))),"")</f>
        <v/>
      </c>
    </row>
    <row r="10" spans="1:18" s="4" customFormat="1" ht="15.95" customHeight="1">
      <c r="A10" s="25">
        <v>6</v>
      </c>
      <c r="B10" s="30"/>
      <c r="C10" s="31"/>
      <c r="D10" s="32"/>
      <c r="E10" s="26"/>
      <c r="F10" s="26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8" t="str">
        <f t="shared" si="0"/>
        <v/>
      </c>
      <c r="R10" s="28" t="str">
        <f>IFERROR(IF(G10="K1",(VLOOKUP(Q10,Basisdaten!$I$3:$J$33,2,TRUE)),IF(G10="K2",(VLOOKUP(Q10,Basisdaten!$K$3:$L$33,2,TRUE)),IF(G10="K3",(VLOOKUP(Q10,Basisdaten!$M$3:$N$33,2,TRUE)),IF(G10="M1",(VLOOKUP(Q10,Basisdaten!$O$3:$P$33,2,TRUE)),IF(G10="M2",(VLOOKUP(Q10,Basisdaten!$Q$3:$R$33,2,TRUE)),IF(G10="M3",(VLOOKUP(Q10,Basisdaten!$S$3:$T$33,2,TRUE)),"")))))),"")</f>
        <v/>
      </c>
    </row>
    <row r="11" spans="1:18" s="4" customFormat="1" ht="15.95" customHeight="1">
      <c r="A11" s="5">
        <v>7</v>
      </c>
      <c r="B11" s="33"/>
      <c r="C11" s="34"/>
      <c r="D11" s="3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7" t="str">
        <f t="shared" si="0"/>
        <v/>
      </c>
      <c r="R11" s="17" t="str">
        <f>IFERROR(IF(G11="K1",(VLOOKUP(Q11,Basisdaten!$I$3:$J$33,2,TRUE)),IF(G11="K2",(VLOOKUP(Q11,Basisdaten!$K$3:$L$33,2,TRUE)),IF(G11="K3",(VLOOKUP(Q11,Basisdaten!$M$3:$N$33,2,TRUE)),IF(G11="M1",(VLOOKUP(Q11,Basisdaten!$O$3:$P$33,2,TRUE)),IF(G11="M2",(VLOOKUP(Q11,Basisdaten!$Q$3:$R$33,2,TRUE)),IF(G11="M3",(VLOOKUP(Q11,Basisdaten!$S$3:$T$33,2,TRUE)),"")))))),"")</f>
        <v/>
      </c>
    </row>
    <row r="12" spans="1:18" s="4" customFormat="1" ht="15.95" customHeight="1">
      <c r="A12" s="25">
        <v>8</v>
      </c>
      <c r="B12" s="30"/>
      <c r="C12" s="31"/>
      <c r="D12" s="32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8" t="str">
        <f t="shared" si="0"/>
        <v/>
      </c>
      <c r="R12" s="28" t="str">
        <f>IFERROR(IF(G12="K1",(VLOOKUP(Q12,Basisdaten!$I$3:$J$33,2,TRUE)),IF(G12="K2",(VLOOKUP(Q12,Basisdaten!$K$3:$L$33,2,TRUE)),IF(G12="K3",(VLOOKUP(Q12,Basisdaten!$M$3:$N$33,2,TRUE)),IF(G12="M1",(VLOOKUP(Q12,Basisdaten!$O$3:$P$33,2,TRUE)),IF(G12="M2",(VLOOKUP(Q12,Basisdaten!$Q$3:$R$33,2,TRUE)),IF(G12="M3",(VLOOKUP(Q12,Basisdaten!$S$3:$T$33,2,TRUE)),"")))))),"")</f>
        <v/>
      </c>
    </row>
    <row r="13" spans="1:18" s="4" customFormat="1" ht="15.95" customHeight="1">
      <c r="A13" s="5">
        <v>9</v>
      </c>
      <c r="B13" s="33"/>
      <c r="C13" s="34"/>
      <c r="D13" s="3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7" t="str">
        <f t="shared" si="0"/>
        <v/>
      </c>
      <c r="R13" s="17" t="str">
        <f>IFERROR(IF(G13="K1",(VLOOKUP(Q13,Basisdaten!$I$3:$J$33,2,TRUE)),IF(G13="K2",(VLOOKUP(Q13,Basisdaten!$K$3:$L$33,2,TRUE)),IF(G13="K3",(VLOOKUP(Q13,Basisdaten!$M$3:$N$33,2,TRUE)),IF(G13="M1",(VLOOKUP(Q13,Basisdaten!$O$3:$P$33,2,TRUE)),IF(G13="M2",(VLOOKUP(Q13,Basisdaten!$Q$3:$R$33,2,TRUE)),IF(G13="M3",(VLOOKUP(Q13,Basisdaten!$S$3:$T$33,2,TRUE)),"")))))),"")</f>
        <v/>
      </c>
    </row>
    <row r="14" spans="1:18" s="4" customFormat="1" ht="15.95" customHeight="1">
      <c r="A14" s="25">
        <v>10</v>
      </c>
      <c r="B14" s="30"/>
      <c r="C14" s="31"/>
      <c r="D14" s="32"/>
      <c r="E14" s="26"/>
      <c r="F14" s="26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8" t="str">
        <f t="shared" si="0"/>
        <v/>
      </c>
      <c r="R14" s="28" t="str">
        <f>IFERROR(IF(G14="K1",(VLOOKUP(Q14,Basisdaten!$I$3:$J$33,2,TRUE)),IF(G14="K2",(VLOOKUP(Q14,Basisdaten!$K$3:$L$33,2,TRUE)),IF(G14="K3",(VLOOKUP(Q14,Basisdaten!$M$3:$N$33,2,TRUE)),IF(G14="M1",(VLOOKUP(Q14,Basisdaten!$O$3:$P$33,2,TRUE)),IF(G14="M2",(VLOOKUP(Q14,Basisdaten!$Q$3:$R$33,2,TRUE)),IF(G14="M3",(VLOOKUP(Q14,Basisdaten!$S$3:$T$33,2,TRUE)),"")))))),"")</f>
        <v/>
      </c>
    </row>
    <row r="15" spans="1:18" s="4" customFormat="1" ht="15.95" customHeight="1">
      <c r="A15" s="5">
        <v>11</v>
      </c>
      <c r="B15" s="33"/>
      <c r="C15" s="34"/>
      <c r="D15" s="3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7" t="str">
        <f t="shared" si="0"/>
        <v/>
      </c>
      <c r="R15" s="17" t="str">
        <f>IFERROR(IF(G15="K1",(VLOOKUP(Q15,Basisdaten!$I$3:$J$33,2,TRUE)),IF(G15="K2",(VLOOKUP(Q15,Basisdaten!$K$3:$L$33,2,TRUE)),IF(G15="K3",(VLOOKUP(Q15,Basisdaten!$M$3:$N$33,2,TRUE)),IF(G15="M1",(VLOOKUP(Q15,Basisdaten!$O$3:$P$33,2,TRUE)),IF(G15="M2",(VLOOKUP(Q15,Basisdaten!$Q$3:$R$33,2,TRUE)),IF(G15="M3",(VLOOKUP(Q15,Basisdaten!$S$3:$T$33,2,TRUE)),"")))))),"")</f>
        <v/>
      </c>
    </row>
    <row r="16" spans="1:18" s="4" customFormat="1" ht="15.95" customHeight="1">
      <c r="A16" s="25">
        <v>12</v>
      </c>
      <c r="B16" s="30"/>
      <c r="C16" s="31"/>
      <c r="D16" s="32"/>
      <c r="E16" s="26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8" t="str">
        <f t="shared" si="0"/>
        <v/>
      </c>
      <c r="R16" s="28" t="str">
        <f>IFERROR(IF(G16="K1",(VLOOKUP(Q16,Basisdaten!$I$3:$J$33,2,TRUE)),IF(G16="K2",(VLOOKUP(Q16,Basisdaten!$K$3:$L$33,2,TRUE)),IF(G16="K3",(VLOOKUP(Q16,Basisdaten!$M$3:$N$33,2,TRUE)),IF(G16="M1",(VLOOKUP(Q16,Basisdaten!$O$3:$P$33,2,TRUE)),IF(G16="M2",(VLOOKUP(Q16,Basisdaten!$Q$3:$R$33,2,TRUE)),IF(G16="M3",(VLOOKUP(Q16,Basisdaten!$S$3:$T$33,2,TRUE)),"")))))),"")</f>
        <v/>
      </c>
    </row>
    <row r="17" spans="1:18" s="4" customFormat="1" ht="15.95" customHeight="1">
      <c r="A17" s="5">
        <v>13</v>
      </c>
      <c r="B17" s="33"/>
      <c r="C17" s="34"/>
      <c r="D17" s="3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7" t="str">
        <f t="shared" si="0"/>
        <v/>
      </c>
      <c r="R17" s="17" t="str">
        <f>IFERROR(IF(G17="K1",(VLOOKUP(Q17,Basisdaten!$I$3:$J$33,2,TRUE)),IF(G17="K2",(VLOOKUP(Q17,Basisdaten!$K$3:$L$33,2,TRUE)),IF(G17="K3",(VLOOKUP(Q17,Basisdaten!$M$3:$N$33,2,TRUE)),IF(G17="M1",(VLOOKUP(Q17,Basisdaten!$O$3:$P$33,2,TRUE)),IF(G17="M2",(VLOOKUP(Q17,Basisdaten!$Q$3:$R$33,2,TRUE)),IF(G17="M3",(VLOOKUP(Q17,Basisdaten!$S$3:$T$33,2,TRUE)),"")))))),"")</f>
        <v/>
      </c>
    </row>
    <row r="18" spans="1:18" s="4" customFormat="1" ht="15.95" customHeight="1">
      <c r="A18" s="25">
        <v>14</v>
      </c>
      <c r="B18" s="30"/>
      <c r="C18" s="31"/>
      <c r="D18" s="32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8" t="str">
        <f t="shared" si="0"/>
        <v/>
      </c>
      <c r="R18" s="28" t="str">
        <f>IFERROR(IF(G18="K1",(VLOOKUP(Q18,Basisdaten!$I$3:$J$33,2,TRUE)),IF(G18="K2",(VLOOKUP(Q18,Basisdaten!$K$3:$L$33,2,TRUE)),IF(G18="K3",(VLOOKUP(Q18,Basisdaten!$M$3:$N$33,2,TRUE)),IF(G18="M1",(VLOOKUP(Q18,Basisdaten!$O$3:$P$33,2,TRUE)),IF(G18="M2",(VLOOKUP(Q18,Basisdaten!$Q$3:$R$33,2,TRUE)),IF(G18="M3",(VLOOKUP(Q18,Basisdaten!$S$3:$T$33,2,TRUE)),"")))))),"")</f>
        <v/>
      </c>
    </row>
    <row r="19" spans="1:18" s="4" customFormat="1" ht="15.95" customHeight="1">
      <c r="A19" s="5">
        <v>15</v>
      </c>
      <c r="B19" s="33"/>
      <c r="C19" s="34"/>
      <c r="D19" s="3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7" t="str">
        <f t="shared" si="0"/>
        <v/>
      </c>
      <c r="R19" s="17" t="str">
        <f>IFERROR(IF(G19="K1",(VLOOKUP(Q19,Basisdaten!$I$3:$J$33,2,TRUE)),IF(G19="K2",(VLOOKUP(Q19,Basisdaten!$K$3:$L$33,2,TRUE)),IF(G19="K3",(VLOOKUP(Q19,Basisdaten!$M$3:$N$33,2,TRUE)),IF(G19="M1",(VLOOKUP(Q19,Basisdaten!$O$3:$P$33,2,TRUE)),IF(G19="M2",(VLOOKUP(Q19,Basisdaten!$Q$3:$R$33,2,TRUE)),IF(G19="M3",(VLOOKUP(Q19,Basisdaten!$S$3:$T$33,2,TRUE)),"")))))),"")</f>
        <v/>
      </c>
    </row>
    <row r="20" spans="1:18" s="4" customFormat="1" ht="15.95" customHeight="1">
      <c r="A20" s="25">
        <v>16</v>
      </c>
      <c r="B20" s="30"/>
      <c r="C20" s="31"/>
      <c r="D20" s="32"/>
      <c r="E20" s="26"/>
      <c r="F20" s="26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8" t="str">
        <f t="shared" si="0"/>
        <v/>
      </c>
      <c r="R20" s="28" t="str">
        <f>IFERROR(IF(G20="K1",(VLOOKUP(Q20,Basisdaten!$I$3:$J$33,2,TRUE)),IF(G20="K2",(VLOOKUP(Q20,Basisdaten!$K$3:$L$33,2,TRUE)),IF(G20="K3",(VLOOKUP(Q20,Basisdaten!$M$3:$N$33,2,TRUE)),IF(G20="M1",(VLOOKUP(Q20,Basisdaten!$O$3:$P$33,2,TRUE)),IF(G20="M2",(VLOOKUP(Q20,Basisdaten!$Q$3:$R$33,2,TRUE)),IF(G20="M3",(VLOOKUP(Q20,Basisdaten!$S$3:$T$33,2,TRUE)),"")))))),"")</f>
        <v/>
      </c>
    </row>
    <row r="21" spans="1:18" s="4" customFormat="1" ht="15.95" customHeight="1">
      <c r="A21" s="5">
        <v>17</v>
      </c>
      <c r="B21" s="33"/>
      <c r="C21" s="34"/>
      <c r="D21" s="3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7" t="str">
        <f t="shared" si="0"/>
        <v/>
      </c>
      <c r="R21" s="17" t="str">
        <f>IFERROR(IF(G21="K1",(VLOOKUP(Q21,Basisdaten!$I$3:$J$33,2,TRUE)),IF(G21="K2",(VLOOKUP(Q21,Basisdaten!$K$3:$L$33,2,TRUE)),IF(G21="K3",(VLOOKUP(Q21,Basisdaten!$M$3:$N$33,2,TRUE)),IF(G21="M1",(VLOOKUP(Q21,Basisdaten!$O$3:$P$33,2,TRUE)),IF(G21="M2",(VLOOKUP(Q21,Basisdaten!$Q$3:$R$33,2,TRUE)),IF(G21="M3",(VLOOKUP(Q21,Basisdaten!$S$3:$T$33,2,TRUE)),"")))))),"")</f>
        <v/>
      </c>
    </row>
    <row r="22" spans="1:18" s="4" customFormat="1" ht="15.95" customHeight="1">
      <c r="A22" s="25">
        <v>18</v>
      </c>
      <c r="B22" s="30"/>
      <c r="C22" s="31"/>
      <c r="D22" s="32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8" t="str">
        <f t="shared" si="0"/>
        <v/>
      </c>
      <c r="R22" s="28" t="str">
        <f>IFERROR(IF(G22="K1",(VLOOKUP(Q22,Basisdaten!$I$3:$J$33,2,TRUE)),IF(G22="K2",(VLOOKUP(Q22,Basisdaten!$K$3:$L$33,2,TRUE)),IF(G22="K3",(VLOOKUP(Q22,Basisdaten!$M$3:$N$33,2,TRUE)),IF(G22="M1",(VLOOKUP(Q22,Basisdaten!$O$3:$P$33,2,TRUE)),IF(G22="M2",(VLOOKUP(Q22,Basisdaten!$Q$3:$R$33,2,TRUE)),IF(G22="M3",(VLOOKUP(Q22,Basisdaten!$S$3:$T$33,2,TRUE)),"")))))),"")</f>
        <v/>
      </c>
    </row>
    <row r="23" spans="1:18" s="4" customFormat="1" ht="15.95" customHeight="1">
      <c r="A23" s="5">
        <v>19</v>
      </c>
      <c r="B23" s="33"/>
      <c r="C23" s="34"/>
      <c r="D23" s="35"/>
      <c r="E23" s="15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7" t="str">
        <f t="shared" si="0"/>
        <v/>
      </c>
      <c r="R23" s="17" t="str">
        <f>IFERROR(IF(G23="K1",(VLOOKUP(Q23,Basisdaten!$I$3:$J$33,2,TRUE)),IF(G23="K2",(VLOOKUP(Q23,Basisdaten!$K$3:$L$33,2,TRUE)),IF(G23="K3",(VLOOKUP(Q23,Basisdaten!$M$3:$N$33,2,TRUE)),IF(G23="M1",(VLOOKUP(Q23,Basisdaten!$O$3:$P$33,2,TRUE)),IF(G23="M2",(VLOOKUP(Q23,Basisdaten!$Q$3:$R$33,2,TRUE)),IF(G23="M3",(VLOOKUP(Q23,Basisdaten!$S$3:$T$33,2,TRUE)),"")))))),"")</f>
        <v/>
      </c>
    </row>
    <row r="24" spans="1:18" s="4" customFormat="1" ht="15.95" customHeight="1">
      <c r="A24" s="25">
        <v>20</v>
      </c>
      <c r="B24" s="30"/>
      <c r="C24" s="31"/>
      <c r="D24" s="32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8" t="str">
        <f t="shared" si="0"/>
        <v/>
      </c>
      <c r="R24" s="28" t="str">
        <f>IFERROR(IF(G24="K1",(VLOOKUP(Q24,Basisdaten!$I$3:$J$33,2,TRUE)),IF(G24="K2",(VLOOKUP(Q24,Basisdaten!$K$3:$L$33,2,TRUE)),IF(G24="K3",(VLOOKUP(Q24,Basisdaten!$M$3:$N$33,2,TRUE)),IF(G24="M1",(VLOOKUP(Q24,Basisdaten!$O$3:$P$33,2,TRUE)),IF(G24="M2",(VLOOKUP(Q24,Basisdaten!$Q$3:$R$33,2,TRUE)),IF(G24="M3",(VLOOKUP(Q24,Basisdaten!$S$3:$T$33,2,TRUE)),"")))))),"")</f>
        <v/>
      </c>
    </row>
    <row r="25" spans="1:18" s="4" customFormat="1" ht="15.95" customHeight="1">
      <c r="A25" s="5">
        <v>21</v>
      </c>
      <c r="B25" s="33"/>
      <c r="C25" s="34"/>
      <c r="D25" s="35"/>
      <c r="E25" s="15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7" t="str">
        <f t="shared" si="0"/>
        <v/>
      </c>
      <c r="R25" s="17" t="str">
        <f>IFERROR(IF(G25="K1",(VLOOKUP(Q25,Basisdaten!$I$3:$J$33,2,TRUE)),IF(G25="K2",(VLOOKUP(Q25,Basisdaten!$K$3:$L$33,2,TRUE)),IF(G25="K3",(VLOOKUP(Q25,Basisdaten!$M$3:$N$33,2,TRUE)),IF(G25="M1",(VLOOKUP(Q25,Basisdaten!$O$3:$P$33,2,TRUE)),IF(G25="M2",(VLOOKUP(Q25,Basisdaten!$Q$3:$R$33,2,TRUE)),IF(G25="M3",(VLOOKUP(Q25,Basisdaten!$S$3:$T$33,2,TRUE)),"")))))),"")</f>
        <v/>
      </c>
    </row>
    <row r="26" spans="1:18" s="4" customFormat="1" ht="15.95" customHeight="1">
      <c r="A26" s="25">
        <v>22</v>
      </c>
      <c r="B26" s="30"/>
      <c r="C26" s="31"/>
      <c r="D26" s="32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8" t="str">
        <f t="shared" si="0"/>
        <v/>
      </c>
      <c r="R26" s="28" t="str">
        <f>IFERROR(IF(G26="K1",(VLOOKUP(Q26,Basisdaten!$I$3:$J$33,2,TRUE)),IF(G26="K2",(VLOOKUP(Q26,Basisdaten!$K$3:$L$33,2,TRUE)),IF(G26="K3",(VLOOKUP(Q26,Basisdaten!$M$3:$N$33,2,TRUE)),IF(G26="M1",(VLOOKUP(Q26,Basisdaten!$O$3:$P$33,2,TRUE)),IF(G26="M2",(VLOOKUP(Q26,Basisdaten!$Q$3:$R$33,2,TRUE)),IF(G26="M3",(VLOOKUP(Q26,Basisdaten!$S$3:$T$33,2,TRUE)),"")))))),"")</f>
        <v/>
      </c>
    </row>
    <row r="27" spans="1:18" s="4" customFormat="1" ht="15.95" customHeight="1">
      <c r="A27" s="5">
        <v>23</v>
      </c>
      <c r="B27" s="33"/>
      <c r="C27" s="34"/>
      <c r="D27" s="35"/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7" t="str">
        <f t="shared" si="0"/>
        <v/>
      </c>
      <c r="R27" s="17" t="str">
        <f>IFERROR(IF(G27="K1",(VLOOKUP(Q27,Basisdaten!$I$3:$J$33,2,TRUE)),IF(G27="K2",(VLOOKUP(Q27,Basisdaten!$K$3:$L$33,2,TRUE)),IF(G27="K3",(VLOOKUP(Q27,Basisdaten!$M$3:$N$33,2,TRUE)),IF(G27="M1",(VLOOKUP(Q27,Basisdaten!$O$3:$P$33,2,TRUE)),IF(G27="M2",(VLOOKUP(Q27,Basisdaten!$Q$3:$R$33,2,TRUE)),IF(G27="M3",(VLOOKUP(Q27,Basisdaten!$S$3:$T$33,2,TRUE)),"")))))),"")</f>
        <v/>
      </c>
    </row>
    <row r="28" spans="1:18" s="4" customFormat="1" ht="15.95" customHeight="1">
      <c r="A28" s="25">
        <v>24</v>
      </c>
      <c r="B28" s="30"/>
      <c r="C28" s="31"/>
      <c r="D28" s="32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8" t="str">
        <f t="shared" si="0"/>
        <v/>
      </c>
      <c r="R28" s="28" t="str">
        <f>IFERROR(IF(G28="K1",(VLOOKUP(Q28,Basisdaten!$I$3:$J$33,2,TRUE)),IF(G28="K2",(VLOOKUP(Q28,Basisdaten!$K$3:$L$33,2,TRUE)),IF(G28="K3",(VLOOKUP(Q28,Basisdaten!$M$3:$N$33,2,TRUE)),IF(G28="M1",(VLOOKUP(Q28,Basisdaten!$O$3:$P$33,2,TRUE)),IF(G28="M2",(VLOOKUP(Q28,Basisdaten!$Q$3:$R$33,2,TRUE)),IF(G28="M3",(VLOOKUP(Q28,Basisdaten!$S$3:$T$33,2,TRUE)),"")))))),"")</f>
        <v/>
      </c>
    </row>
  </sheetData>
  <sheetProtection sheet="1" objects="1" scenarios="1" selectLockedCells="1"/>
  <mergeCells count="27">
    <mergeCell ref="B7:D7"/>
    <mergeCell ref="A1:B1"/>
    <mergeCell ref="B3:D3"/>
    <mergeCell ref="B4:D4"/>
    <mergeCell ref="B5:D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6:D26"/>
    <mergeCell ref="B27:D27"/>
    <mergeCell ref="B28:D28"/>
    <mergeCell ref="B20:D20"/>
    <mergeCell ref="B21:D21"/>
    <mergeCell ref="B22:D22"/>
    <mergeCell ref="B23:D23"/>
    <mergeCell ref="B24:D24"/>
    <mergeCell ref="B25:D25"/>
  </mergeCells>
  <phoneticPr fontId="1" type="noConversion"/>
  <pageMargins left="0.39370078740157483" right="0.39370078740157483" top="0.39000000000000007" bottom="0.39000000000000007" header="0.31" footer="0.31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/>
  </sheetViews>
  <sheetFormatPr baseColWidth="10" defaultColWidth="10.85546875" defaultRowHeight="15"/>
  <cols>
    <col min="1" max="7" width="6.85546875" style="1" customWidth="1"/>
    <col min="8" max="8" width="10.85546875" style="1"/>
    <col min="9" max="20" width="6.85546875" style="1" customWidth="1"/>
    <col min="21" max="16384" width="10.85546875" style="1"/>
  </cols>
  <sheetData>
    <row r="1" spans="1:20">
      <c r="B1" s="1" t="s">
        <v>23</v>
      </c>
    </row>
    <row r="2" spans="1:20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I2" s="1" t="s">
        <v>4</v>
      </c>
      <c r="K2" s="1" t="s">
        <v>5</v>
      </c>
      <c r="M2" s="1" t="s">
        <v>6</v>
      </c>
      <c r="O2" s="1" t="s">
        <v>7</v>
      </c>
      <c r="Q2" s="1" t="s">
        <v>8</v>
      </c>
      <c r="S2" s="1" t="s">
        <v>9</v>
      </c>
    </row>
    <row r="3" spans="1:20">
      <c r="A3" s="1">
        <v>6</v>
      </c>
      <c r="B3" s="29">
        <v>35</v>
      </c>
      <c r="C3" s="29">
        <v>35</v>
      </c>
      <c r="D3" s="29">
        <v>35</v>
      </c>
      <c r="E3" s="29">
        <v>35</v>
      </c>
      <c r="F3" s="29">
        <v>35</v>
      </c>
      <c r="G3" s="29">
        <v>35</v>
      </c>
      <c r="I3" s="29">
        <v>1</v>
      </c>
      <c r="J3" s="1">
        <v>3</v>
      </c>
      <c r="K3" s="29">
        <v>1</v>
      </c>
      <c r="L3" s="1">
        <v>3</v>
      </c>
      <c r="M3" s="29">
        <v>1</v>
      </c>
      <c r="N3" s="1">
        <v>3</v>
      </c>
      <c r="O3" s="29">
        <v>1</v>
      </c>
      <c r="P3" s="1">
        <v>3</v>
      </c>
      <c r="Q3" s="29">
        <v>1</v>
      </c>
      <c r="R3" s="1">
        <v>3</v>
      </c>
      <c r="S3" s="29">
        <v>1</v>
      </c>
      <c r="T3" s="1">
        <v>3</v>
      </c>
    </row>
    <row r="4" spans="1:20">
      <c r="A4" s="1">
        <v>5.9</v>
      </c>
      <c r="B4" s="29">
        <v>34</v>
      </c>
      <c r="C4" s="29">
        <v>34</v>
      </c>
      <c r="D4" s="29">
        <v>34</v>
      </c>
      <c r="E4" s="29">
        <v>34</v>
      </c>
      <c r="F4" s="29">
        <v>34</v>
      </c>
      <c r="G4" s="29">
        <v>34</v>
      </c>
      <c r="I4" s="1">
        <v>6</v>
      </c>
      <c r="J4" s="1">
        <v>3.1</v>
      </c>
      <c r="K4" s="1">
        <v>6</v>
      </c>
      <c r="L4" s="1">
        <v>3.1</v>
      </c>
      <c r="M4" s="1">
        <v>6</v>
      </c>
      <c r="N4" s="1">
        <v>3.1</v>
      </c>
      <c r="O4" s="1">
        <v>6</v>
      </c>
      <c r="P4" s="1">
        <v>3.1</v>
      </c>
      <c r="Q4" s="1">
        <v>6</v>
      </c>
      <c r="R4" s="1">
        <v>3.1</v>
      </c>
      <c r="S4" s="1">
        <v>6</v>
      </c>
      <c r="T4" s="1">
        <v>3.1</v>
      </c>
    </row>
    <row r="5" spans="1:20">
      <c r="A5" s="1">
        <v>5.8</v>
      </c>
      <c r="B5" s="29">
        <v>33</v>
      </c>
      <c r="C5" s="29">
        <v>33</v>
      </c>
      <c r="D5" s="29">
        <v>33</v>
      </c>
      <c r="E5" s="29">
        <v>33</v>
      </c>
      <c r="F5" s="29">
        <v>33</v>
      </c>
      <c r="G5" s="29">
        <v>33</v>
      </c>
      <c r="I5" s="1">
        <v>7</v>
      </c>
      <c r="J5" s="1">
        <v>3.2</v>
      </c>
      <c r="K5" s="1">
        <v>7</v>
      </c>
      <c r="L5" s="1">
        <v>3.2</v>
      </c>
      <c r="M5" s="1">
        <v>7</v>
      </c>
      <c r="N5" s="1">
        <v>3.2</v>
      </c>
      <c r="O5" s="1">
        <v>7</v>
      </c>
      <c r="P5" s="1">
        <v>3.2</v>
      </c>
      <c r="Q5" s="1">
        <v>7</v>
      </c>
      <c r="R5" s="1">
        <v>3.2</v>
      </c>
      <c r="S5" s="1">
        <v>7</v>
      </c>
      <c r="T5" s="1">
        <v>3.2</v>
      </c>
    </row>
    <row r="6" spans="1:20">
      <c r="A6" s="1">
        <v>5.7</v>
      </c>
      <c r="B6" s="29">
        <v>32</v>
      </c>
      <c r="C6" s="29">
        <v>32</v>
      </c>
      <c r="D6" s="29">
        <v>32</v>
      </c>
      <c r="E6" s="29">
        <v>32</v>
      </c>
      <c r="F6" s="29">
        <v>32</v>
      </c>
      <c r="G6" s="29">
        <v>32</v>
      </c>
      <c r="I6" s="1">
        <v>8</v>
      </c>
      <c r="J6" s="1">
        <v>3.3</v>
      </c>
      <c r="K6" s="1">
        <v>8</v>
      </c>
      <c r="L6" s="1">
        <v>3.3</v>
      </c>
      <c r="M6" s="1">
        <v>8</v>
      </c>
      <c r="N6" s="1">
        <v>3.3</v>
      </c>
      <c r="O6" s="1">
        <v>8</v>
      </c>
      <c r="P6" s="1">
        <v>3.3</v>
      </c>
      <c r="Q6" s="1">
        <v>8</v>
      </c>
      <c r="R6" s="1">
        <v>3.3</v>
      </c>
      <c r="S6" s="1">
        <v>8</v>
      </c>
      <c r="T6" s="1">
        <v>3.3</v>
      </c>
    </row>
    <row r="7" spans="1:20">
      <c r="A7" s="1">
        <v>5.6</v>
      </c>
      <c r="B7" s="29">
        <v>31</v>
      </c>
      <c r="C7" s="29">
        <v>31</v>
      </c>
      <c r="D7" s="29">
        <v>31</v>
      </c>
      <c r="E7" s="29">
        <v>31</v>
      </c>
      <c r="F7" s="29">
        <v>31</v>
      </c>
      <c r="G7" s="29">
        <v>31</v>
      </c>
      <c r="I7" s="1">
        <v>9</v>
      </c>
      <c r="J7" s="1">
        <v>3.4</v>
      </c>
      <c r="K7" s="1">
        <v>9</v>
      </c>
      <c r="L7" s="1">
        <v>3.4</v>
      </c>
      <c r="M7" s="1">
        <v>9</v>
      </c>
      <c r="N7" s="1">
        <v>3.4</v>
      </c>
      <c r="O7" s="1">
        <v>9</v>
      </c>
      <c r="P7" s="1">
        <v>3.4</v>
      </c>
      <c r="Q7" s="1">
        <v>9</v>
      </c>
      <c r="R7" s="1">
        <v>3.4</v>
      </c>
      <c r="S7" s="1">
        <v>9</v>
      </c>
      <c r="T7" s="1">
        <v>3.4</v>
      </c>
    </row>
    <row r="8" spans="1:20">
      <c r="A8" s="1">
        <v>5.5</v>
      </c>
      <c r="B8" s="29">
        <v>30</v>
      </c>
      <c r="C8" s="29">
        <v>30</v>
      </c>
      <c r="D8" s="29">
        <v>30</v>
      </c>
      <c r="E8" s="29">
        <v>30</v>
      </c>
      <c r="F8" s="29">
        <v>30</v>
      </c>
      <c r="G8" s="29">
        <v>30</v>
      </c>
      <c r="I8" s="1">
        <v>10</v>
      </c>
      <c r="J8" s="1">
        <v>3.5</v>
      </c>
      <c r="K8" s="1">
        <v>10</v>
      </c>
      <c r="L8" s="1">
        <v>3.5</v>
      </c>
      <c r="M8" s="1">
        <v>10</v>
      </c>
      <c r="N8" s="1">
        <v>3.5</v>
      </c>
      <c r="O8" s="1">
        <v>10</v>
      </c>
      <c r="P8" s="1">
        <v>3.5</v>
      </c>
      <c r="Q8" s="1">
        <v>10</v>
      </c>
      <c r="R8" s="1">
        <v>3.5</v>
      </c>
      <c r="S8" s="1">
        <v>10</v>
      </c>
      <c r="T8" s="1">
        <v>3.5</v>
      </c>
    </row>
    <row r="9" spans="1:20">
      <c r="A9" s="1">
        <v>5.4</v>
      </c>
      <c r="B9" s="29">
        <v>29</v>
      </c>
      <c r="C9" s="29">
        <v>29</v>
      </c>
      <c r="D9" s="29">
        <v>29</v>
      </c>
      <c r="E9" s="29">
        <v>29</v>
      </c>
      <c r="F9" s="29">
        <v>29</v>
      </c>
      <c r="G9" s="29">
        <v>29</v>
      </c>
      <c r="I9" s="1">
        <v>11</v>
      </c>
      <c r="J9" s="1">
        <v>3.6</v>
      </c>
      <c r="K9" s="1">
        <v>11</v>
      </c>
      <c r="L9" s="1">
        <v>3.6</v>
      </c>
      <c r="M9" s="1">
        <v>11</v>
      </c>
      <c r="N9" s="1">
        <v>3.6</v>
      </c>
      <c r="O9" s="1">
        <v>11</v>
      </c>
      <c r="P9" s="1">
        <v>3.6</v>
      </c>
      <c r="Q9" s="1">
        <v>11</v>
      </c>
      <c r="R9" s="1">
        <v>3.6</v>
      </c>
      <c r="S9" s="1">
        <v>11</v>
      </c>
      <c r="T9" s="1">
        <v>3.6</v>
      </c>
    </row>
    <row r="10" spans="1:20">
      <c r="A10" s="1">
        <v>5.3</v>
      </c>
      <c r="B10" s="29">
        <v>28</v>
      </c>
      <c r="C10" s="29">
        <v>28</v>
      </c>
      <c r="D10" s="29">
        <v>28</v>
      </c>
      <c r="E10" s="29">
        <v>28</v>
      </c>
      <c r="F10" s="29">
        <v>28</v>
      </c>
      <c r="G10" s="29">
        <v>28</v>
      </c>
      <c r="I10" s="1">
        <v>12</v>
      </c>
      <c r="J10" s="1">
        <v>3.7</v>
      </c>
      <c r="K10" s="1">
        <v>12</v>
      </c>
      <c r="L10" s="1">
        <v>3.7</v>
      </c>
      <c r="M10" s="1">
        <v>12</v>
      </c>
      <c r="N10" s="1">
        <v>3.7</v>
      </c>
      <c r="O10" s="1">
        <v>12</v>
      </c>
      <c r="P10" s="1">
        <v>3.7</v>
      </c>
      <c r="Q10" s="1">
        <v>12</v>
      </c>
      <c r="R10" s="1">
        <v>3.7</v>
      </c>
      <c r="S10" s="1">
        <v>12</v>
      </c>
      <c r="T10" s="1">
        <v>3.7</v>
      </c>
    </row>
    <row r="11" spans="1:20">
      <c r="A11" s="1">
        <v>5.2</v>
      </c>
      <c r="B11" s="29">
        <v>27</v>
      </c>
      <c r="C11" s="29">
        <v>27</v>
      </c>
      <c r="D11" s="29">
        <v>27</v>
      </c>
      <c r="E11" s="29">
        <v>27</v>
      </c>
      <c r="F11" s="29">
        <v>27</v>
      </c>
      <c r="G11" s="29">
        <v>27</v>
      </c>
      <c r="I11" s="1">
        <v>13</v>
      </c>
      <c r="J11" s="1">
        <v>3.8</v>
      </c>
      <c r="K11" s="1">
        <v>13</v>
      </c>
      <c r="L11" s="1">
        <v>3.8</v>
      </c>
      <c r="M11" s="1">
        <v>13</v>
      </c>
      <c r="N11" s="1">
        <v>3.8</v>
      </c>
      <c r="O11" s="1">
        <v>13</v>
      </c>
      <c r="P11" s="1">
        <v>3.8</v>
      </c>
      <c r="Q11" s="1">
        <v>13</v>
      </c>
      <c r="R11" s="1">
        <v>3.8</v>
      </c>
      <c r="S11" s="1">
        <v>13</v>
      </c>
      <c r="T11" s="1">
        <v>3.8</v>
      </c>
    </row>
    <row r="12" spans="1:20">
      <c r="A12" s="1">
        <v>5.0999999999999996</v>
      </c>
      <c r="B12" s="29">
        <v>26</v>
      </c>
      <c r="C12" s="29">
        <v>26</v>
      </c>
      <c r="D12" s="29">
        <v>26</v>
      </c>
      <c r="E12" s="29">
        <v>26</v>
      </c>
      <c r="F12" s="29">
        <v>26</v>
      </c>
      <c r="G12" s="29">
        <v>26</v>
      </c>
      <c r="I12" s="1">
        <v>14</v>
      </c>
      <c r="J12" s="1">
        <v>3.9</v>
      </c>
      <c r="K12" s="1">
        <v>14</v>
      </c>
      <c r="L12" s="1">
        <v>3.9</v>
      </c>
      <c r="M12" s="1">
        <v>14</v>
      </c>
      <c r="N12" s="1">
        <v>3.9</v>
      </c>
      <c r="O12" s="1">
        <v>14</v>
      </c>
      <c r="P12" s="1">
        <v>3.9</v>
      </c>
      <c r="Q12" s="1">
        <v>14</v>
      </c>
      <c r="R12" s="1">
        <v>3.9</v>
      </c>
      <c r="S12" s="1">
        <v>14</v>
      </c>
      <c r="T12" s="1">
        <v>3.9</v>
      </c>
    </row>
    <row r="13" spans="1:20">
      <c r="A13" s="1">
        <v>5</v>
      </c>
      <c r="B13" s="29">
        <v>25</v>
      </c>
      <c r="C13" s="29">
        <v>25</v>
      </c>
      <c r="D13" s="29">
        <v>25</v>
      </c>
      <c r="E13" s="29">
        <v>25</v>
      </c>
      <c r="F13" s="29">
        <v>25</v>
      </c>
      <c r="G13" s="29">
        <v>25</v>
      </c>
      <c r="I13" s="1">
        <v>15</v>
      </c>
      <c r="J13" s="1">
        <v>4</v>
      </c>
      <c r="K13" s="1">
        <v>15</v>
      </c>
      <c r="L13" s="1">
        <v>4</v>
      </c>
      <c r="M13" s="1">
        <v>15</v>
      </c>
      <c r="N13" s="1">
        <v>4</v>
      </c>
      <c r="O13" s="1">
        <v>15</v>
      </c>
      <c r="P13" s="1">
        <v>4</v>
      </c>
      <c r="Q13" s="1">
        <v>15</v>
      </c>
      <c r="R13" s="1">
        <v>4</v>
      </c>
      <c r="S13" s="1">
        <v>15</v>
      </c>
      <c r="T13" s="1">
        <v>4</v>
      </c>
    </row>
    <row r="14" spans="1:20">
      <c r="A14" s="1">
        <v>4.9000000000000004</v>
      </c>
      <c r="B14" s="29">
        <v>24</v>
      </c>
      <c r="C14" s="29">
        <v>24</v>
      </c>
      <c r="D14" s="29">
        <v>24</v>
      </c>
      <c r="E14" s="29">
        <v>24</v>
      </c>
      <c r="F14" s="29">
        <v>24</v>
      </c>
      <c r="G14" s="29">
        <v>24</v>
      </c>
      <c r="I14" s="1">
        <v>16</v>
      </c>
      <c r="J14" s="1">
        <v>4.0999999999999996</v>
      </c>
      <c r="K14" s="1">
        <v>16</v>
      </c>
      <c r="L14" s="1">
        <v>4.0999999999999996</v>
      </c>
      <c r="M14" s="1">
        <v>16</v>
      </c>
      <c r="N14" s="1">
        <v>4.0999999999999996</v>
      </c>
      <c r="O14" s="1">
        <v>16</v>
      </c>
      <c r="P14" s="1">
        <v>4.0999999999999996</v>
      </c>
      <c r="Q14" s="1">
        <v>16</v>
      </c>
      <c r="R14" s="1">
        <v>4.0999999999999996</v>
      </c>
      <c r="S14" s="1">
        <v>16</v>
      </c>
      <c r="T14" s="1">
        <v>4.0999999999999996</v>
      </c>
    </row>
    <row r="15" spans="1:20">
      <c r="A15" s="1">
        <v>4.8</v>
      </c>
      <c r="B15" s="29">
        <v>23</v>
      </c>
      <c r="C15" s="29">
        <v>23</v>
      </c>
      <c r="D15" s="29">
        <v>23</v>
      </c>
      <c r="E15" s="29">
        <v>23</v>
      </c>
      <c r="F15" s="29">
        <v>23</v>
      </c>
      <c r="G15" s="29">
        <v>23</v>
      </c>
      <c r="I15" s="1">
        <v>17</v>
      </c>
      <c r="J15" s="1">
        <v>4.2</v>
      </c>
      <c r="K15" s="1">
        <v>17</v>
      </c>
      <c r="L15" s="1">
        <v>4.2</v>
      </c>
      <c r="M15" s="1">
        <v>17</v>
      </c>
      <c r="N15" s="1">
        <v>4.2</v>
      </c>
      <c r="O15" s="1">
        <v>17</v>
      </c>
      <c r="P15" s="1">
        <v>4.2</v>
      </c>
      <c r="Q15" s="1">
        <v>17</v>
      </c>
      <c r="R15" s="1">
        <v>4.2</v>
      </c>
      <c r="S15" s="1">
        <v>17</v>
      </c>
      <c r="T15" s="1">
        <v>4.2</v>
      </c>
    </row>
    <row r="16" spans="1:20">
      <c r="A16" s="1">
        <v>4.7</v>
      </c>
      <c r="B16" s="29">
        <v>22</v>
      </c>
      <c r="C16" s="29">
        <v>22</v>
      </c>
      <c r="D16" s="29">
        <v>22</v>
      </c>
      <c r="E16" s="29">
        <v>22</v>
      </c>
      <c r="F16" s="29">
        <v>22</v>
      </c>
      <c r="G16" s="29">
        <v>22</v>
      </c>
      <c r="I16" s="1">
        <v>18</v>
      </c>
      <c r="J16" s="1">
        <v>4.3</v>
      </c>
      <c r="K16" s="1">
        <v>18</v>
      </c>
      <c r="L16" s="1">
        <v>4.3</v>
      </c>
      <c r="M16" s="1">
        <v>18</v>
      </c>
      <c r="N16" s="1">
        <v>4.3</v>
      </c>
      <c r="O16" s="1">
        <v>18</v>
      </c>
      <c r="P16" s="1">
        <v>4.3</v>
      </c>
      <c r="Q16" s="1">
        <v>18</v>
      </c>
      <c r="R16" s="1">
        <v>4.3</v>
      </c>
      <c r="S16" s="1">
        <v>18</v>
      </c>
      <c r="T16" s="1">
        <v>4.3</v>
      </c>
    </row>
    <row r="17" spans="1:20">
      <c r="A17" s="1">
        <v>4.5999999999999996</v>
      </c>
      <c r="B17" s="29">
        <v>21</v>
      </c>
      <c r="C17" s="29">
        <v>21</v>
      </c>
      <c r="D17" s="29">
        <v>21</v>
      </c>
      <c r="E17" s="29">
        <v>21</v>
      </c>
      <c r="F17" s="29">
        <v>21</v>
      </c>
      <c r="G17" s="29">
        <v>21</v>
      </c>
      <c r="I17" s="1">
        <v>19</v>
      </c>
      <c r="J17" s="1">
        <v>4.4000000000000004</v>
      </c>
      <c r="K17" s="1">
        <v>19</v>
      </c>
      <c r="L17" s="1">
        <v>4.4000000000000004</v>
      </c>
      <c r="M17" s="1">
        <v>19</v>
      </c>
      <c r="N17" s="1">
        <v>4.4000000000000004</v>
      </c>
      <c r="O17" s="1">
        <v>19</v>
      </c>
      <c r="P17" s="1">
        <v>4.4000000000000004</v>
      </c>
      <c r="Q17" s="1">
        <v>19</v>
      </c>
      <c r="R17" s="1">
        <v>4.4000000000000004</v>
      </c>
      <c r="S17" s="1">
        <v>19</v>
      </c>
      <c r="T17" s="1">
        <v>4.4000000000000004</v>
      </c>
    </row>
    <row r="18" spans="1:20">
      <c r="A18" s="1">
        <v>4.5</v>
      </c>
      <c r="B18" s="29">
        <v>20</v>
      </c>
      <c r="C18" s="29">
        <v>20</v>
      </c>
      <c r="D18" s="29">
        <v>20</v>
      </c>
      <c r="E18" s="29">
        <v>20</v>
      </c>
      <c r="F18" s="29">
        <v>20</v>
      </c>
      <c r="G18" s="29">
        <v>20</v>
      </c>
      <c r="I18" s="1">
        <v>20</v>
      </c>
      <c r="J18" s="1">
        <v>4.5</v>
      </c>
      <c r="K18" s="1">
        <v>20</v>
      </c>
      <c r="L18" s="1">
        <v>4.5</v>
      </c>
      <c r="M18" s="1">
        <v>20</v>
      </c>
      <c r="N18" s="1">
        <v>4.5</v>
      </c>
      <c r="O18" s="1">
        <v>20</v>
      </c>
      <c r="P18" s="1">
        <v>4.5</v>
      </c>
      <c r="Q18" s="1">
        <v>20</v>
      </c>
      <c r="R18" s="1">
        <v>4.5</v>
      </c>
      <c r="S18" s="1">
        <v>20</v>
      </c>
      <c r="T18" s="1">
        <v>4.5</v>
      </c>
    </row>
    <row r="19" spans="1:20">
      <c r="A19" s="1">
        <v>4.4000000000000004</v>
      </c>
      <c r="B19" s="29">
        <v>19</v>
      </c>
      <c r="C19" s="29">
        <v>19</v>
      </c>
      <c r="D19" s="29">
        <v>19</v>
      </c>
      <c r="E19" s="29">
        <v>19</v>
      </c>
      <c r="F19" s="29">
        <v>19</v>
      </c>
      <c r="G19" s="29">
        <v>19</v>
      </c>
      <c r="I19" s="1">
        <v>21</v>
      </c>
      <c r="J19" s="1">
        <v>4.5999999999999996</v>
      </c>
      <c r="K19" s="1">
        <v>21</v>
      </c>
      <c r="L19" s="1">
        <v>4.5999999999999996</v>
      </c>
      <c r="M19" s="1">
        <v>21</v>
      </c>
      <c r="N19" s="1">
        <v>4.5999999999999996</v>
      </c>
      <c r="O19" s="1">
        <v>21</v>
      </c>
      <c r="P19" s="1">
        <v>4.5999999999999996</v>
      </c>
      <c r="Q19" s="1">
        <v>21</v>
      </c>
      <c r="R19" s="1">
        <v>4.5999999999999996</v>
      </c>
      <c r="S19" s="1">
        <v>21</v>
      </c>
      <c r="T19" s="1">
        <v>4.5999999999999996</v>
      </c>
    </row>
    <row r="20" spans="1:20">
      <c r="A20" s="1">
        <v>4.3</v>
      </c>
      <c r="B20" s="29">
        <v>18</v>
      </c>
      <c r="C20" s="29">
        <v>18</v>
      </c>
      <c r="D20" s="29">
        <v>18</v>
      </c>
      <c r="E20" s="29">
        <v>18</v>
      </c>
      <c r="F20" s="29">
        <v>18</v>
      </c>
      <c r="G20" s="29">
        <v>18</v>
      </c>
      <c r="I20" s="1">
        <v>22</v>
      </c>
      <c r="J20" s="1">
        <v>4.7</v>
      </c>
      <c r="K20" s="1">
        <v>22</v>
      </c>
      <c r="L20" s="1">
        <v>4.7</v>
      </c>
      <c r="M20" s="1">
        <v>22</v>
      </c>
      <c r="N20" s="1">
        <v>4.7</v>
      </c>
      <c r="O20" s="1">
        <v>22</v>
      </c>
      <c r="P20" s="1">
        <v>4.7</v>
      </c>
      <c r="Q20" s="1">
        <v>22</v>
      </c>
      <c r="R20" s="1">
        <v>4.7</v>
      </c>
      <c r="S20" s="1">
        <v>22</v>
      </c>
      <c r="T20" s="1">
        <v>4.7</v>
      </c>
    </row>
    <row r="21" spans="1:20">
      <c r="A21" s="1">
        <v>4.2</v>
      </c>
      <c r="B21" s="29">
        <v>17</v>
      </c>
      <c r="C21" s="29">
        <v>17</v>
      </c>
      <c r="D21" s="29">
        <v>17</v>
      </c>
      <c r="E21" s="29">
        <v>17</v>
      </c>
      <c r="F21" s="29">
        <v>17</v>
      </c>
      <c r="G21" s="29">
        <v>17</v>
      </c>
      <c r="I21" s="1">
        <v>23</v>
      </c>
      <c r="J21" s="1">
        <v>4.8</v>
      </c>
      <c r="K21" s="1">
        <v>23</v>
      </c>
      <c r="L21" s="1">
        <v>4.8</v>
      </c>
      <c r="M21" s="1">
        <v>23</v>
      </c>
      <c r="N21" s="1">
        <v>4.8</v>
      </c>
      <c r="O21" s="1">
        <v>23</v>
      </c>
      <c r="P21" s="1">
        <v>4.8</v>
      </c>
      <c r="Q21" s="1">
        <v>23</v>
      </c>
      <c r="R21" s="1">
        <v>4.8</v>
      </c>
      <c r="S21" s="1">
        <v>23</v>
      </c>
      <c r="T21" s="1">
        <v>4.8</v>
      </c>
    </row>
    <row r="22" spans="1:20">
      <c r="A22" s="1">
        <v>4.0999999999999996</v>
      </c>
      <c r="B22" s="29">
        <v>16</v>
      </c>
      <c r="C22" s="29">
        <v>16</v>
      </c>
      <c r="D22" s="29">
        <v>16</v>
      </c>
      <c r="E22" s="29">
        <v>16</v>
      </c>
      <c r="F22" s="29">
        <v>16</v>
      </c>
      <c r="G22" s="29">
        <v>16</v>
      </c>
      <c r="I22" s="1">
        <v>24</v>
      </c>
      <c r="J22" s="1">
        <v>4.9000000000000004</v>
      </c>
      <c r="K22" s="1">
        <v>24</v>
      </c>
      <c r="L22" s="1">
        <v>4.9000000000000004</v>
      </c>
      <c r="M22" s="1">
        <v>24</v>
      </c>
      <c r="N22" s="1">
        <v>4.9000000000000004</v>
      </c>
      <c r="O22" s="1">
        <v>24</v>
      </c>
      <c r="P22" s="1">
        <v>4.9000000000000004</v>
      </c>
      <c r="Q22" s="1">
        <v>24</v>
      </c>
      <c r="R22" s="1">
        <v>4.9000000000000004</v>
      </c>
      <c r="S22" s="1">
        <v>24</v>
      </c>
      <c r="T22" s="1">
        <v>4.9000000000000004</v>
      </c>
    </row>
    <row r="23" spans="1:20">
      <c r="A23" s="1">
        <v>4</v>
      </c>
      <c r="B23" s="29">
        <v>15</v>
      </c>
      <c r="C23" s="29">
        <v>15</v>
      </c>
      <c r="D23" s="29">
        <v>15</v>
      </c>
      <c r="E23" s="29">
        <v>15</v>
      </c>
      <c r="F23" s="29">
        <v>15</v>
      </c>
      <c r="G23" s="29">
        <v>15</v>
      </c>
      <c r="I23" s="1">
        <v>25</v>
      </c>
      <c r="J23" s="1">
        <v>5</v>
      </c>
      <c r="K23" s="1">
        <v>25</v>
      </c>
      <c r="L23" s="1">
        <v>5</v>
      </c>
      <c r="M23" s="1">
        <v>25</v>
      </c>
      <c r="N23" s="1">
        <v>5</v>
      </c>
      <c r="O23" s="1">
        <v>25</v>
      </c>
      <c r="P23" s="1">
        <v>5</v>
      </c>
      <c r="Q23" s="1">
        <v>25</v>
      </c>
      <c r="R23" s="1">
        <v>5</v>
      </c>
      <c r="S23" s="1">
        <v>25</v>
      </c>
      <c r="T23" s="1">
        <v>5</v>
      </c>
    </row>
    <row r="24" spans="1:20">
      <c r="A24" s="1">
        <v>3.9</v>
      </c>
      <c r="B24" s="29">
        <v>14</v>
      </c>
      <c r="C24" s="29">
        <v>14</v>
      </c>
      <c r="D24" s="29">
        <v>14</v>
      </c>
      <c r="E24" s="29">
        <v>14</v>
      </c>
      <c r="F24" s="29">
        <v>14</v>
      </c>
      <c r="G24" s="29">
        <v>14</v>
      </c>
      <c r="I24" s="1">
        <v>26</v>
      </c>
      <c r="J24" s="1">
        <v>5.0999999999999996</v>
      </c>
      <c r="K24" s="1">
        <v>26</v>
      </c>
      <c r="L24" s="1">
        <v>5.0999999999999996</v>
      </c>
      <c r="M24" s="1">
        <v>26</v>
      </c>
      <c r="N24" s="1">
        <v>5.0999999999999996</v>
      </c>
      <c r="O24" s="1">
        <v>26</v>
      </c>
      <c r="P24" s="1">
        <v>5.0999999999999996</v>
      </c>
      <c r="Q24" s="1">
        <v>26</v>
      </c>
      <c r="R24" s="1">
        <v>5.0999999999999996</v>
      </c>
      <c r="S24" s="1">
        <v>26</v>
      </c>
      <c r="T24" s="1">
        <v>5.0999999999999996</v>
      </c>
    </row>
    <row r="25" spans="1:20">
      <c r="A25" s="1">
        <v>3.8</v>
      </c>
      <c r="B25" s="29">
        <v>13</v>
      </c>
      <c r="C25" s="29">
        <v>13</v>
      </c>
      <c r="D25" s="29">
        <v>13</v>
      </c>
      <c r="E25" s="29">
        <v>13</v>
      </c>
      <c r="F25" s="29">
        <v>13</v>
      </c>
      <c r="G25" s="29">
        <v>13</v>
      </c>
      <c r="I25" s="1">
        <v>27</v>
      </c>
      <c r="J25" s="1">
        <v>5.2</v>
      </c>
      <c r="K25" s="1">
        <v>27</v>
      </c>
      <c r="L25" s="1">
        <v>5.2</v>
      </c>
      <c r="M25" s="1">
        <v>27</v>
      </c>
      <c r="N25" s="1">
        <v>5.2</v>
      </c>
      <c r="O25" s="1">
        <v>27</v>
      </c>
      <c r="P25" s="1">
        <v>5.2</v>
      </c>
      <c r="Q25" s="1">
        <v>27</v>
      </c>
      <c r="R25" s="1">
        <v>5.2</v>
      </c>
      <c r="S25" s="1">
        <v>27</v>
      </c>
      <c r="T25" s="1">
        <v>5.2</v>
      </c>
    </row>
    <row r="26" spans="1:20">
      <c r="A26" s="1">
        <v>3.7</v>
      </c>
      <c r="B26" s="29">
        <v>12</v>
      </c>
      <c r="C26" s="29">
        <v>12</v>
      </c>
      <c r="D26" s="29">
        <v>12</v>
      </c>
      <c r="E26" s="29">
        <v>12</v>
      </c>
      <c r="F26" s="29">
        <v>12</v>
      </c>
      <c r="G26" s="29">
        <v>12</v>
      </c>
      <c r="I26" s="1">
        <v>28</v>
      </c>
      <c r="J26" s="1">
        <v>5.3</v>
      </c>
      <c r="K26" s="1">
        <v>28</v>
      </c>
      <c r="L26" s="1">
        <v>5.3</v>
      </c>
      <c r="M26" s="1">
        <v>28</v>
      </c>
      <c r="N26" s="1">
        <v>5.3</v>
      </c>
      <c r="O26" s="1">
        <v>28</v>
      </c>
      <c r="P26" s="1">
        <v>5.3</v>
      </c>
      <c r="Q26" s="1">
        <v>28</v>
      </c>
      <c r="R26" s="1">
        <v>5.3</v>
      </c>
      <c r="S26" s="1">
        <v>28</v>
      </c>
      <c r="T26" s="1">
        <v>5.3</v>
      </c>
    </row>
    <row r="27" spans="1:20">
      <c r="A27" s="1">
        <v>3.6</v>
      </c>
      <c r="B27" s="29">
        <v>11</v>
      </c>
      <c r="C27" s="29">
        <v>11</v>
      </c>
      <c r="D27" s="29">
        <v>11</v>
      </c>
      <c r="E27" s="29">
        <v>11</v>
      </c>
      <c r="F27" s="29">
        <v>11</v>
      </c>
      <c r="G27" s="29">
        <v>11</v>
      </c>
      <c r="I27" s="1">
        <v>29</v>
      </c>
      <c r="J27" s="1">
        <v>5.4</v>
      </c>
      <c r="K27" s="1">
        <v>29</v>
      </c>
      <c r="L27" s="1">
        <v>5.4</v>
      </c>
      <c r="M27" s="1">
        <v>29</v>
      </c>
      <c r="N27" s="1">
        <v>5.4</v>
      </c>
      <c r="O27" s="1">
        <v>29</v>
      </c>
      <c r="P27" s="1">
        <v>5.4</v>
      </c>
      <c r="Q27" s="1">
        <v>29</v>
      </c>
      <c r="R27" s="1">
        <v>5.4</v>
      </c>
      <c r="S27" s="1">
        <v>29</v>
      </c>
      <c r="T27" s="1">
        <v>5.4</v>
      </c>
    </row>
    <row r="28" spans="1:20">
      <c r="A28" s="1">
        <v>3.5</v>
      </c>
      <c r="B28" s="29">
        <v>10</v>
      </c>
      <c r="C28" s="29">
        <v>10</v>
      </c>
      <c r="D28" s="29">
        <v>10</v>
      </c>
      <c r="E28" s="29">
        <v>10</v>
      </c>
      <c r="F28" s="29">
        <v>10</v>
      </c>
      <c r="G28" s="29">
        <v>10</v>
      </c>
      <c r="I28" s="1">
        <v>30</v>
      </c>
      <c r="J28" s="1">
        <v>5.5</v>
      </c>
      <c r="K28" s="1">
        <v>30</v>
      </c>
      <c r="L28" s="1">
        <v>5.5</v>
      </c>
      <c r="M28" s="1">
        <v>30</v>
      </c>
      <c r="N28" s="1">
        <v>5.5</v>
      </c>
      <c r="O28" s="1">
        <v>30</v>
      </c>
      <c r="P28" s="1">
        <v>5.5</v>
      </c>
      <c r="Q28" s="1">
        <v>30</v>
      </c>
      <c r="R28" s="1">
        <v>5.5</v>
      </c>
      <c r="S28" s="1">
        <v>30</v>
      </c>
      <c r="T28" s="1">
        <v>5.5</v>
      </c>
    </row>
    <row r="29" spans="1:20">
      <c r="A29" s="1">
        <v>3.4</v>
      </c>
      <c r="B29" s="29">
        <v>9</v>
      </c>
      <c r="C29" s="29">
        <v>9</v>
      </c>
      <c r="D29" s="29">
        <v>9</v>
      </c>
      <c r="E29" s="29">
        <v>9</v>
      </c>
      <c r="F29" s="29">
        <v>9</v>
      </c>
      <c r="G29" s="29">
        <v>9</v>
      </c>
      <c r="I29" s="1">
        <v>31</v>
      </c>
      <c r="J29" s="1">
        <v>5.6</v>
      </c>
      <c r="K29" s="1">
        <v>31</v>
      </c>
      <c r="L29" s="1">
        <v>5.6</v>
      </c>
      <c r="M29" s="1">
        <v>31</v>
      </c>
      <c r="N29" s="1">
        <v>5.6</v>
      </c>
      <c r="O29" s="1">
        <v>31</v>
      </c>
      <c r="P29" s="1">
        <v>5.6</v>
      </c>
      <c r="Q29" s="1">
        <v>31</v>
      </c>
      <c r="R29" s="1">
        <v>5.6</v>
      </c>
      <c r="S29" s="1">
        <v>31</v>
      </c>
      <c r="T29" s="1">
        <v>5.6</v>
      </c>
    </row>
    <row r="30" spans="1:20">
      <c r="A30" s="1">
        <v>3.3</v>
      </c>
      <c r="B30" s="29">
        <v>8</v>
      </c>
      <c r="C30" s="29">
        <v>8</v>
      </c>
      <c r="D30" s="29">
        <v>8</v>
      </c>
      <c r="E30" s="29">
        <v>8</v>
      </c>
      <c r="F30" s="29">
        <v>8</v>
      </c>
      <c r="G30" s="29">
        <v>8</v>
      </c>
      <c r="I30" s="1">
        <v>32</v>
      </c>
      <c r="J30" s="1">
        <v>5.7</v>
      </c>
      <c r="K30" s="1">
        <v>32</v>
      </c>
      <c r="L30" s="1">
        <v>5.7</v>
      </c>
      <c r="M30" s="1">
        <v>32</v>
      </c>
      <c r="N30" s="1">
        <v>5.7</v>
      </c>
      <c r="O30" s="1">
        <v>32</v>
      </c>
      <c r="P30" s="1">
        <v>5.7</v>
      </c>
      <c r="Q30" s="1">
        <v>32</v>
      </c>
      <c r="R30" s="1">
        <v>5.7</v>
      </c>
      <c r="S30" s="1">
        <v>32</v>
      </c>
      <c r="T30" s="1">
        <v>5.7</v>
      </c>
    </row>
    <row r="31" spans="1:20">
      <c r="A31" s="1">
        <v>3.2</v>
      </c>
      <c r="B31" s="29">
        <v>7</v>
      </c>
      <c r="C31" s="29">
        <v>7</v>
      </c>
      <c r="D31" s="29">
        <v>7</v>
      </c>
      <c r="E31" s="29">
        <v>7</v>
      </c>
      <c r="F31" s="29">
        <v>7</v>
      </c>
      <c r="G31" s="29">
        <v>7</v>
      </c>
      <c r="I31" s="1">
        <v>33</v>
      </c>
      <c r="J31" s="1">
        <v>5.8</v>
      </c>
      <c r="K31" s="1">
        <v>33</v>
      </c>
      <c r="L31" s="1">
        <v>5.8</v>
      </c>
      <c r="M31" s="1">
        <v>33</v>
      </c>
      <c r="N31" s="1">
        <v>5.8</v>
      </c>
      <c r="O31" s="1">
        <v>33</v>
      </c>
      <c r="P31" s="1">
        <v>5.8</v>
      </c>
      <c r="Q31" s="1">
        <v>33</v>
      </c>
      <c r="R31" s="1">
        <v>5.8</v>
      </c>
      <c r="S31" s="1">
        <v>33</v>
      </c>
      <c r="T31" s="1">
        <v>5.8</v>
      </c>
    </row>
    <row r="32" spans="1:20">
      <c r="A32" s="1">
        <v>3.1</v>
      </c>
      <c r="B32" s="29">
        <v>6</v>
      </c>
      <c r="C32" s="29">
        <v>6</v>
      </c>
      <c r="D32" s="29">
        <v>6</v>
      </c>
      <c r="E32" s="29">
        <v>6</v>
      </c>
      <c r="F32" s="29">
        <v>6</v>
      </c>
      <c r="G32" s="29">
        <v>6</v>
      </c>
      <c r="I32" s="1">
        <v>34</v>
      </c>
      <c r="J32" s="1">
        <v>5.9</v>
      </c>
      <c r="K32" s="1">
        <v>34</v>
      </c>
      <c r="L32" s="1">
        <v>5.9</v>
      </c>
      <c r="M32" s="1">
        <v>34</v>
      </c>
      <c r="N32" s="1">
        <v>5.9</v>
      </c>
      <c r="O32" s="1">
        <v>34</v>
      </c>
      <c r="P32" s="1">
        <v>5.9</v>
      </c>
      <c r="Q32" s="1">
        <v>34</v>
      </c>
      <c r="R32" s="1">
        <v>5.9</v>
      </c>
      <c r="S32" s="1">
        <v>34</v>
      </c>
      <c r="T32" s="1">
        <v>5.9</v>
      </c>
    </row>
    <row r="33" spans="1:20">
      <c r="A33" s="1">
        <v>3</v>
      </c>
      <c r="B33" s="29">
        <v>5</v>
      </c>
      <c r="C33" s="29">
        <v>5</v>
      </c>
      <c r="D33" s="29">
        <v>5</v>
      </c>
      <c r="E33" s="29">
        <v>5</v>
      </c>
      <c r="F33" s="29">
        <v>5</v>
      </c>
      <c r="G33" s="29">
        <v>5</v>
      </c>
      <c r="I33" s="1">
        <v>35</v>
      </c>
      <c r="J33" s="1">
        <v>6</v>
      </c>
      <c r="K33" s="1">
        <v>35</v>
      </c>
      <c r="L33" s="1">
        <v>6</v>
      </c>
      <c r="M33" s="1">
        <v>35</v>
      </c>
      <c r="N33" s="1">
        <v>6</v>
      </c>
      <c r="O33" s="1">
        <v>35</v>
      </c>
      <c r="P33" s="1">
        <v>6</v>
      </c>
      <c r="Q33" s="1">
        <v>35</v>
      </c>
      <c r="R33" s="1">
        <v>6</v>
      </c>
      <c r="S33" s="1">
        <v>35</v>
      </c>
      <c r="T33" s="1">
        <v>6</v>
      </c>
    </row>
  </sheetData>
  <sheetProtection sheet="1" objects="1" scenarios="1" selectLockedCells="1" selectUnlockedCells="1"/>
  <sortState ref="I3:I28">
    <sortCondition ref="I3"/>
  </sortState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2CA75E3A823E48B67D9EFCC433B7CB" ma:contentTypeVersion="4" ma:contentTypeDescription="Ein neues Dokument erstellen." ma:contentTypeScope="" ma:versionID="2c3a7b1ea91fdce39880a02ccad72668">
  <xsd:schema xmlns:xsd="http://www.w3.org/2001/XMLSchema" xmlns:xs="http://www.w3.org/2001/XMLSchema" xmlns:p="http://schemas.microsoft.com/office/2006/metadata/properties" xmlns:ns2="290cba94-359f-40c4-aaa1-3d33e63d4bfc" targetNamespace="http://schemas.microsoft.com/office/2006/metadata/properties" ma:root="true" ma:fieldsID="627164bb3a582ad3837cf86d31e26a07" ns2:_="">
    <xsd:import namespace="290cba94-359f-40c4-aaa1-3d33e63d4b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ba94-359f-40c4-aaa1-3d33e63d4b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E7163E-61A1-4649-A55B-6F412E7D888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90cba94-359f-40c4-aaa1-3d33e63d4bf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F0F7AE-442E-435B-9C46-7D1697AB70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99CF82-1AFD-482B-80B1-0C1B05530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cba94-359f-40c4-aaa1-3d33e63d4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Gerätebahn</vt:lpstr>
      <vt:lpstr>Basisdaten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tHuber</dc:creator>
  <cp:lastModifiedBy>Kalberer, David</cp:lastModifiedBy>
  <cp:lastPrinted>2017-06-25T14:36:37Z</cp:lastPrinted>
  <dcterms:created xsi:type="dcterms:W3CDTF">2013-11-04T08:15:28Z</dcterms:created>
  <dcterms:modified xsi:type="dcterms:W3CDTF">2017-12-11T07:01:42Z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0x010100EB2CA75E3A823E48B67D9EFCC433B7CB</vt:lpwstr>
  </property>
</Properties>
</file>